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WPC\Documents\Meeting Minutes\Finance\"/>
    </mc:Choice>
  </mc:AlternateContent>
  <xr:revisionPtr revIDLastSave="0" documentId="13_ncr:1_{82A37333-29EE-40F1-9223-948EBC70FDF7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1" l="1"/>
  <c r="A39" i="1" s="1"/>
  <c r="A29" i="1"/>
  <c r="F37" i="1"/>
  <c r="B29" i="1"/>
  <c r="D37" i="1"/>
  <c r="E37" i="1"/>
  <c r="C37" i="1"/>
  <c r="D29" i="1" l="1"/>
  <c r="E29" i="1"/>
  <c r="E39" i="1" s="1"/>
  <c r="F29" i="1"/>
  <c r="F39" i="1" s="1"/>
  <c r="D39" i="1" l="1"/>
  <c r="C29" i="1"/>
  <c r="C39" i="1" l="1"/>
</calcChain>
</file>

<file path=xl/sharedStrings.xml><?xml version="1.0" encoding="utf-8"?>
<sst xmlns="http://schemas.openxmlformats.org/spreadsheetml/2006/main" count="26" uniqueCount="25">
  <si>
    <t xml:space="preserve">SERVICE </t>
  </si>
  <si>
    <t>Expend</t>
  </si>
  <si>
    <t xml:space="preserve">Income </t>
  </si>
  <si>
    <t>Net</t>
  </si>
  <si>
    <t xml:space="preserve">Administration </t>
  </si>
  <si>
    <t>Allotments</t>
  </si>
  <si>
    <t>Bus Shelters</t>
  </si>
  <si>
    <t>Cemetery</t>
  </si>
  <si>
    <t>Churchyard</t>
  </si>
  <si>
    <t>Litter</t>
  </si>
  <si>
    <t>Wootton Park</t>
  </si>
  <si>
    <t>Bank Interest</t>
  </si>
  <si>
    <t>Village Hall</t>
  </si>
  <si>
    <t>PRECEPT</t>
  </si>
  <si>
    <t>Misc Income</t>
  </si>
  <si>
    <t>Misc Exp</t>
  </si>
  <si>
    <t>Open spaces</t>
  </si>
  <si>
    <t>Footway Lights</t>
  </si>
  <si>
    <t>SOUTH WOOTTON PARISH COUNCIL</t>
  </si>
  <si>
    <t>STATEMENT TO ANNUAL MEETING 2018</t>
  </si>
  <si>
    <t>EETING 2020</t>
  </si>
  <si>
    <t>Budget 2020-21</t>
  </si>
  <si>
    <t>CIL</t>
  </si>
  <si>
    <t>Total</t>
  </si>
  <si>
    <t>Net 31.3.19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</si>
</sst>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16" fontId="3" fillId="0" borderId="0" xfId="0" applyNumberFormat="1" applyFont="1" applyAlignment="1">
      <alignment horizontal="right"/>
    </xf>
    <xf numFmtId="14" fontId="4" fillId="0" borderId="0" xfId="0" applyNumberFormat="1" applyFont="1"/>
    <xf numFmtId="3" fontId="3" fillId="0" borderId="0" xfId="0" applyNumberFormat="1" applyFont="1"/>
    <xf numFmtId="0" fontId="5" fillId="0" borderId="0" xfId="0" applyFont="1"/>
    <xf numFmtId="43" fontId="2" fillId="0" borderId="0" xfId="1" applyNumberFormat="1" applyFont="1"/>
    <xf numFmtId="4" fontId="3" fillId="0" borderId="0" xfId="0" applyNumberFormat="1" applyFont="1"/>
    <xf numFmtId="0" fontId="5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8" fillId="0" borderId="0" xfId="0" applyFont="1"/>
    <xf numFmtId="2" fontId="5" fillId="0" borderId="0" xfId="0" applyNumberFormat="1" applyFont="1"/>
    <xf numFmtId="164" fontId="5" fillId="0" borderId="0" xfId="1" applyNumberFormat="1" applyFont="1" applyAlignment="1">
      <alignment horizontal="right"/>
    </xf>
    <xf numFmtId="3" fontId="5" fillId="0" borderId="0" xfId="0" applyNumberFormat="1" applyFont="1"/>
    <xf numFmtId="43" fontId="5" fillId="0" borderId="0" xfId="1" applyNumberFormat="1" applyFont="1" applyAlignment="1">
      <alignment horizontal="right"/>
    </xf>
    <xf numFmtId="3" fontId="9" fillId="0" borderId="0" xfId="0" applyNumberFormat="1" applyFont="1"/>
    <xf numFmtId="1" fontId="5" fillId="0" borderId="0" xfId="0" applyNumberFormat="1" applyFont="1"/>
    <xf numFmtId="4" fontId="5" fillId="0" borderId="0" xfId="0" applyNumberFormat="1" applyFont="1"/>
    <xf numFmtId="43" fontId="9" fillId="0" borderId="0" xfId="1" applyNumberFormat="1" applyFont="1"/>
    <xf numFmtId="3" fontId="2" fillId="0" borderId="0" xfId="0" applyNumberFormat="1" applyFont="1"/>
    <xf numFmtId="0" fontId="9" fillId="0" borderId="0" xfId="0" applyFont="1"/>
    <xf numFmtId="164" fontId="9" fillId="0" borderId="0" xfId="1" applyNumberFormat="1" applyFont="1"/>
    <xf numFmtId="43" fontId="5" fillId="0" borderId="0" xfId="1" applyFont="1"/>
    <xf numFmtId="4" fontId="2" fillId="0" borderId="0" xfId="0" applyNumberFormat="1" applyFont="1"/>
    <xf numFmtId="2" fontId="0" fillId="0" borderId="0" xfId="0" applyNumberFormat="1"/>
    <xf numFmtId="2" fontId="3" fillId="0" borderId="0" xfId="0" applyNumberFormat="1" applyFont="1"/>
    <xf numFmtId="1" fontId="0" fillId="0" borderId="0" xfId="0" applyNumberFormat="1"/>
    <xf numFmtId="2" fontId="2" fillId="0" borderId="0" xfId="0" applyNumberFormat="1" applyFont="1"/>
    <xf numFmtId="2" fontId="2" fillId="0" borderId="0" xfId="1" applyNumberFormat="1" applyFont="1"/>
    <xf numFmtId="1" fontId="3" fillId="0" borderId="0" xfId="0" applyNumberFormat="1" applyFont="1"/>
    <xf numFmtId="2" fontId="0" fillId="0" borderId="0" xfId="0" applyNumberFormat="1" applyFont="1"/>
    <xf numFmtId="4" fontId="2" fillId="0" borderId="0" xfId="1" applyNumberFormat="1" applyFont="1" applyAlignment="1"/>
    <xf numFmtId="43" fontId="3" fillId="0" borderId="0" xfId="1" applyNumberFormat="1" applyFont="1" applyAlignment="1">
      <alignment horizontal="right"/>
    </xf>
    <xf numFmtId="4" fontId="0" fillId="0" borderId="0" xfId="0" applyNumberFormat="1"/>
    <xf numFmtId="4" fontId="3" fillId="0" borderId="0" xfId="1" applyNumberFormat="1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0"/>
  <sheetViews>
    <sheetView tabSelected="1" workbookViewId="0">
      <selection activeCell="A42" sqref="A42"/>
    </sheetView>
  </sheetViews>
  <sheetFormatPr defaultRowHeight="15" x14ac:dyDescent="0.25"/>
  <cols>
    <col min="1" max="1" width="13.42578125" style="11" customWidth="1"/>
    <col min="2" max="2" width="16.7109375" customWidth="1"/>
    <col min="3" max="3" width="14" customWidth="1"/>
    <col min="4" max="4" width="13" customWidth="1"/>
    <col min="5" max="5" width="11.85546875" customWidth="1"/>
    <col min="6" max="6" width="13.42578125" style="11" customWidth="1"/>
    <col min="11" max="11" width="10.140625" bestFit="1" customWidth="1"/>
  </cols>
  <sheetData>
    <row r="1" spans="1:11" x14ac:dyDescent="0.25">
      <c r="A1" s="23" t="s">
        <v>18</v>
      </c>
      <c r="B1" s="2"/>
      <c r="C1" s="1"/>
      <c r="D1" s="1" t="s">
        <v>19</v>
      </c>
      <c r="E1" s="1"/>
      <c r="F1" s="23" t="s">
        <v>20</v>
      </c>
      <c r="G1" s="12"/>
      <c r="K1" s="9"/>
    </row>
    <row r="2" spans="1:11" x14ac:dyDescent="0.25">
      <c r="A2" s="7"/>
      <c r="B2" s="2"/>
      <c r="C2" s="3"/>
      <c r="D2" s="2"/>
      <c r="E2" s="3"/>
      <c r="F2" s="7"/>
      <c r="G2" s="13"/>
      <c r="K2" s="6"/>
    </row>
    <row r="3" spans="1:11" x14ac:dyDescent="0.25">
      <c r="A3" s="10"/>
      <c r="B3" s="5" t="s">
        <v>0</v>
      </c>
      <c r="C3" s="3" t="s">
        <v>21</v>
      </c>
      <c r="D3" s="3" t="s">
        <v>1</v>
      </c>
      <c r="E3" s="4" t="s">
        <v>2</v>
      </c>
      <c r="F3" s="10" t="s">
        <v>3</v>
      </c>
      <c r="G3" s="13"/>
      <c r="K3" s="9"/>
    </row>
    <row r="4" spans="1:11" x14ac:dyDescent="0.25">
      <c r="A4" s="7" t="s">
        <v>24</v>
      </c>
      <c r="B4" s="2"/>
      <c r="C4" s="6"/>
      <c r="D4" s="2"/>
      <c r="E4" s="2"/>
      <c r="F4" s="7"/>
      <c r="G4" s="13"/>
      <c r="K4" s="6"/>
    </row>
    <row r="5" spans="1:11" x14ac:dyDescent="0.25">
      <c r="A5" s="7">
        <v>63347.47</v>
      </c>
      <c r="B5" s="1" t="s">
        <v>4</v>
      </c>
      <c r="C5" s="16">
        <v>61500</v>
      </c>
      <c r="D5" s="9">
        <v>62692.61</v>
      </c>
      <c r="E5" s="6">
        <v>0</v>
      </c>
      <c r="F5" s="20">
        <v>62692.61</v>
      </c>
      <c r="G5" s="13"/>
      <c r="K5" s="9"/>
    </row>
    <row r="6" spans="1:11" x14ac:dyDescent="0.25">
      <c r="A6" s="2"/>
      <c r="B6" s="2"/>
      <c r="C6" s="7"/>
      <c r="D6" s="6"/>
      <c r="E6" s="6"/>
      <c r="F6" s="7"/>
      <c r="G6" s="13"/>
      <c r="K6" s="6"/>
    </row>
    <row r="7" spans="1:11" x14ac:dyDescent="0.25">
      <c r="A7" s="9">
        <v>-401.85</v>
      </c>
      <c r="B7" s="1" t="s">
        <v>5</v>
      </c>
      <c r="C7" s="7">
        <v>1500</v>
      </c>
      <c r="D7" s="9">
        <v>1876.94</v>
      </c>
      <c r="E7" s="9">
        <v>3335</v>
      </c>
      <c r="F7" s="14">
        <v>-1458.06</v>
      </c>
      <c r="G7" s="13"/>
      <c r="K7" s="9"/>
    </row>
    <row r="8" spans="1:11" x14ac:dyDescent="0.25">
      <c r="A8" s="7"/>
      <c r="B8" s="2"/>
      <c r="C8" s="7"/>
      <c r="D8" s="6"/>
      <c r="E8" s="6"/>
      <c r="F8" s="7"/>
      <c r="G8" s="13"/>
      <c r="K8" s="6"/>
    </row>
    <row r="9" spans="1:11" x14ac:dyDescent="0.25">
      <c r="A9" s="14">
        <v>4245</v>
      </c>
      <c r="B9" s="1" t="s">
        <v>6</v>
      </c>
      <c r="C9" s="7">
        <v>1000</v>
      </c>
      <c r="D9" s="9">
        <v>1820.5</v>
      </c>
      <c r="E9" s="9">
        <v>0</v>
      </c>
      <c r="F9" s="14">
        <v>1820.5</v>
      </c>
      <c r="G9" s="13"/>
      <c r="K9" s="9"/>
    </row>
    <row r="10" spans="1:11" x14ac:dyDescent="0.25">
      <c r="A10" s="14"/>
      <c r="B10" s="2"/>
      <c r="C10" s="7"/>
      <c r="D10" s="6"/>
      <c r="E10" s="6"/>
      <c r="F10" s="7"/>
      <c r="G10" s="13"/>
      <c r="K10" s="6"/>
    </row>
    <row r="11" spans="1:11" x14ac:dyDescent="0.25">
      <c r="A11" s="14">
        <v>-10623.4</v>
      </c>
      <c r="B11" s="1" t="s">
        <v>7</v>
      </c>
      <c r="C11" s="16">
        <v>-9800</v>
      </c>
      <c r="D11" s="9">
        <v>5524.25</v>
      </c>
      <c r="E11" s="9">
        <v>-20930</v>
      </c>
      <c r="F11" s="14">
        <v>-15405.75</v>
      </c>
      <c r="G11" s="13"/>
      <c r="K11" s="9"/>
    </row>
    <row r="12" spans="1:11" x14ac:dyDescent="0.25">
      <c r="A12" s="14"/>
      <c r="B12" s="2"/>
      <c r="C12" s="7"/>
      <c r="D12" s="6"/>
      <c r="E12" s="6"/>
      <c r="F12" s="7"/>
      <c r="G12" s="13"/>
      <c r="K12" s="6"/>
    </row>
    <row r="13" spans="1:11" x14ac:dyDescent="0.25">
      <c r="A13" s="28">
        <v>4031.3</v>
      </c>
      <c r="B13" s="1" t="s">
        <v>8</v>
      </c>
      <c r="C13" s="7">
        <v>2750</v>
      </c>
      <c r="D13" s="9">
        <v>3980.9</v>
      </c>
      <c r="E13" s="6">
        <v>0</v>
      </c>
      <c r="F13" s="20">
        <v>3980.9</v>
      </c>
      <c r="G13" s="13"/>
      <c r="K13" s="9"/>
    </row>
    <row r="14" spans="1:11" x14ac:dyDescent="0.25">
      <c r="A14" s="28"/>
      <c r="B14" s="1"/>
      <c r="C14" s="16"/>
      <c r="D14" s="6"/>
      <c r="E14" s="6"/>
      <c r="F14" s="7"/>
      <c r="G14" s="13"/>
      <c r="K14" s="6"/>
    </row>
    <row r="15" spans="1:11" x14ac:dyDescent="0.25">
      <c r="A15" s="28">
        <v>14836.03</v>
      </c>
      <c r="B15" s="1" t="s">
        <v>17</v>
      </c>
      <c r="C15" s="16">
        <v>14900</v>
      </c>
      <c r="D15" s="9">
        <v>15695.21</v>
      </c>
      <c r="E15" s="9">
        <v>0</v>
      </c>
      <c r="F15" s="20">
        <v>15695.21</v>
      </c>
      <c r="G15" s="13"/>
      <c r="K15" s="9"/>
    </row>
    <row r="16" spans="1:11" x14ac:dyDescent="0.25">
      <c r="A16" s="28"/>
      <c r="B16" s="1"/>
      <c r="C16" s="7"/>
      <c r="D16" s="6"/>
      <c r="E16" s="6"/>
      <c r="F16" s="7"/>
      <c r="G16" s="13"/>
      <c r="K16" s="6"/>
    </row>
    <row r="17" spans="1:11" x14ac:dyDescent="0.25">
      <c r="A17" s="28">
        <v>5947.71</v>
      </c>
      <c r="B17" s="1" t="s">
        <v>9</v>
      </c>
      <c r="C17" s="16">
        <v>6500</v>
      </c>
      <c r="D17" s="9">
        <v>5001.7</v>
      </c>
      <c r="E17" s="6">
        <v>0</v>
      </c>
      <c r="F17" s="14">
        <v>5001.7</v>
      </c>
      <c r="G17" s="13"/>
      <c r="K17" s="9"/>
    </row>
    <row r="18" spans="1:11" x14ac:dyDescent="0.25">
      <c r="A18" s="28"/>
      <c r="B18" s="1"/>
      <c r="C18" s="7"/>
      <c r="D18" s="6"/>
      <c r="E18" s="6"/>
      <c r="F18" s="7"/>
      <c r="G18" s="13"/>
      <c r="K18" s="6"/>
    </row>
    <row r="19" spans="1:11" x14ac:dyDescent="0.25">
      <c r="A19" s="14">
        <v>13009.69</v>
      </c>
      <c r="B19" s="1" t="s">
        <v>16</v>
      </c>
      <c r="C19" s="16">
        <v>11950</v>
      </c>
      <c r="D19" s="9">
        <v>11749.19</v>
      </c>
      <c r="E19" s="6">
        <v>0</v>
      </c>
      <c r="F19" s="7">
        <v>11749.19</v>
      </c>
      <c r="G19" s="13"/>
      <c r="K19" s="9"/>
    </row>
    <row r="20" spans="1:11" x14ac:dyDescent="0.25">
      <c r="A20" s="28"/>
      <c r="B20" s="2"/>
      <c r="C20" s="7"/>
      <c r="D20" s="6"/>
      <c r="E20" s="6"/>
      <c r="F20" s="7"/>
      <c r="G20" s="13"/>
      <c r="K20" s="6"/>
    </row>
    <row r="21" spans="1:11" x14ac:dyDescent="0.25">
      <c r="A21" s="14">
        <v>7204.83</v>
      </c>
      <c r="B21" s="1" t="s">
        <v>10</v>
      </c>
      <c r="C21" s="16">
        <v>7770</v>
      </c>
      <c r="D21" s="9">
        <v>14314.09</v>
      </c>
      <c r="E21" s="9">
        <v>2789.23</v>
      </c>
      <c r="F21" s="7">
        <v>11524.86</v>
      </c>
      <c r="G21" s="13"/>
      <c r="K21" s="9"/>
    </row>
    <row r="22" spans="1:11" x14ac:dyDescent="0.25">
      <c r="A22" s="14"/>
      <c r="B22" s="1"/>
      <c r="C22" s="7"/>
      <c r="D22" s="6"/>
      <c r="E22" s="6"/>
      <c r="F22" s="7"/>
      <c r="G22" s="13"/>
    </row>
    <row r="23" spans="1:11" x14ac:dyDescent="0.25">
      <c r="A23" s="14">
        <v>1174.8699999999999</v>
      </c>
      <c r="B23" s="1" t="s">
        <v>12</v>
      </c>
      <c r="C23" s="7">
        <v>1850</v>
      </c>
      <c r="D23" s="9">
        <v>41813.86</v>
      </c>
      <c r="E23" s="9">
        <v>-30841.759999999998</v>
      </c>
      <c r="F23" s="14">
        <v>10972.1</v>
      </c>
      <c r="G23" s="13"/>
      <c r="K23" s="36"/>
    </row>
    <row r="24" spans="1:11" x14ac:dyDescent="0.25">
      <c r="A24" s="19"/>
      <c r="B24" s="1"/>
      <c r="C24" s="7"/>
      <c r="D24" s="6"/>
      <c r="E24" s="6"/>
      <c r="F24" s="7"/>
      <c r="G24" s="13"/>
    </row>
    <row r="25" spans="1:11" x14ac:dyDescent="0.25">
      <c r="A25" s="9">
        <v>812.62</v>
      </c>
      <c r="B25" s="1" t="s">
        <v>15</v>
      </c>
      <c r="C25" s="7">
        <v>850</v>
      </c>
      <c r="D25" s="9">
        <v>840.43</v>
      </c>
      <c r="E25" s="9">
        <v>0</v>
      </c>
      <c r="F25" s="7">
        <v>840.43</v>
      </c>
      <c r="G25" s="13"/>
    </row>
    <row r="26" spans="1:11" x14ac:dyDescent="0.25">
      <c r="A26" s="7"/>
      <c r="B26" s="1"/>
      <c r="C26" s="7"/>
      <c r="D26" s="6"/>
      <c r="E26" s="6"/>
      <c r="F26" s="7"/>
      <c r="G26" s="13"/>
    </row>
    <row r="27" spans="1:11" x14ac:dyDescent="0.25">
      <c r="A27" s="14">
        <v>-20122.5</v>
      </c>
      <c r="B27" s="1" t="s">
        <v>22</v>
      </c>
      <c r="C27" s="7">
        <v>0</v>
      </c>
      <c r="D27" s="6">
        <v>0</v>
      </c>
      <c r="E27" s="6">
        <v>0</v>
      </c>
      <c r="F27" s="7">
        <v>0</v>
      </c>
      <c r="G27" s="13"/>
    </row>
    <row r="28" spans="1:11" x14ac:dyDescent="0.25">
      <c r="A28" s="7"/>
      <c r="B28" s="1"/>
      <c r="C28" s="7"/>
      <c r="D28" s="6"/>
      <c r="E28" s="6"/>
      <c r="F28" s="7"/>
      <c r="G28" s="13"/>
    </row>
    <row r="29" spans="1:11" x14ac:dyDescent="0.25">
      <c r="A29" s="21">
        <f>SUM(A5:A27)</f>
        <v>83461.77</v>
      </c>
      <c r="B29" s="24">
        <f t="shared" ref="B29" si="0">SUM(B5:B26)</f>
        <v>0</v>
      </c>
      <c r="C29" s="24">
        <f>SUM(C5:C26)</f>
        <v>100770</v>
      </c>
      <c r="D29" s="21">
        <f t="shared" ref="D29:F29" si="1">SUM(D5:D26)</f>
        <v>165309.68</v>
      </c>
      <c r="E29" s="21">
        <f t="shared" si="1"/>
        <v>-45647.53</v>
      </c>
      <c r="F29" s="21">
        <f t="shared" si="1"/>
        <v>107413.69</v>
      </c>
      <c r="G29" s="13"/>
    </row>
    <row r="30" spans="1:11" x14ac:dyDescent="0.25">
      <c r="A30" s="2"/>
      <c r="B30" s="1"/>
      <c r="C30" s="7"/>
      <c r="D30" s="6"/>
      <c r="E30" s="6"/>
      <c r="F30" s="7"/>
      <c r="G30" s="13"/>
    </row>
    <row r="31" spans="1:11" x14ac:dyDescent="0.25">
      <c r="A31" s="14">
        <v>981.79</v>
      </c>
      <c r="B31" s="1" t="s">
        <v>11</v>
      </c>
      <c r="C31" s="19">
        <v>1250</v>
      </c>
      <c r="D31" s="6">
        <v>0</v>
      </c>
      <c r="E31" s="9">
        <v>1412.84</v>
      </c>
      <c r="F31" s="7">
        <v>1412.84</v>
      </c>
      <c r="G31" s="13"/>
    </row>
    <row r="32" spans="1:11" x14ac:dyDescent="0.25">
      <c r="A32" s="14"/>
      <c r="B32" s="1"/>
      <c r="C32" s="7"/>
      <c r="D32" s="2"/>
      <c r="E32" s="6"/>
      <c r="F32" s="7"/>
      <c r="G32" s="13"/>
    </row>
    <row r="33" spans="1:7" x14ac:dyDescent="0.25">
      <c r="A33" s="35">
        <v>13544.9</v>
      </c>
      <c r="B33" s="1" t="s">
        <v>14</v>
      </c>
      <c r="C33" s="16">
        <v>3890</v>
      </c>
      <c r="D33" s="2">
        <v>0</v>
      </c>
      <c r="E33" s="9">
        <v>32345.08</v>
      </c>
      <c r="F33" s="7">
        <v>10809.74</v>
      </c>
      <c r="G33" s="13"/>
    </row>
    <row r="34" spans="1:7" x14ac:dyDescent="0.25">
      <c r="A34" s="35"/>
      <c r="B34" s="1"/>
      <c r="C34" s="16"/>
      <c r="D34" s="2"/>
      <c r="E34" s="9"/>
      <c r="F34" s="7"/>
      <c r="G34" s="13"/>
    </row>
    <row r="35" spans="1:7" x14ac:dyDescent="0.25">
      <c r="A35" s="37">
        <v>0</v>
      </c>
      <c r="B35" s="1" t="s">
        <v>22</v>
      </c>
      <c r="C35" s="16">
        <v>0</v>
      </c>
      <c r="D35" s="2">
        <v>0</v>
      </c>
      <c r="E35" s="6">
        <v>0</v>
      </c>
      <c r="F35" s="14">
        <v>20122.5</v>
      </c>
      <c r="G35" s="13"/>
    </row>
    <row r="37" spans="1:7" x14ac:dyDescent="0.25">
      <c r="A37" s="17">
        <f t="shared" ref="A37" si="2">SUM(A31:A35)</f>
        <v>14526.689999999999</v>
      </c>
      <c r="B37" s="17" t="s">
        <v>23</v>
      </c>
      <c r="C37" s="17">
        <f>SUM(C31:C35)</f>
        <v>5140</v>
      </c>
      <c r="D37" s="15">
        <f t="shared" ref="D37:E37" si="3">SUM(D31:D35)</f>
        <v>0</v>
      </c>
      <c r="E37" s="17">
        <f t="shared" si="3"/>
        <v>33757.919999999998</v>
      </c>
      <c r="F37" s="17">
        <f>SUM(F31:F33:F35)</f>
        <v>32345.08</v>
      </c>
      <c r="G37" s="13"/>
    </row>
    <row r="38" spans="1:7" x14ac:dyDescent="0.25">
      <c r="A38" s="30"/>
      <c r="B38" s="1"/>
      <c r="C38" s="7"/>
      <c r="D38" s="2"/>
      <c r="E38" s="6"/>
      <c r="F38" s="7"/>
      <c r="G38" s="13"/>
    </row>
    <row r="39" spans="1:7" x14ac:dyDescent="0.25">
      <c r="A39" s="8">
        <f>SUM(A29-A37)</f>
        <v>68935.08</v>
      </c>
      <c r="B39" s="8"/>
      <c r="C39" s="38">
        <f>SUM(C29-C37)</f>
        <v>95630</v>
      </c>
      <c r="D39" s="8">
        <f>SUM(D29-D37)</f>
        <v>165309.68</v>
      </c>
      <c r="E39" s="8">
        <f>SUM(E29-E37)</f>
        <v>-79405.45</v>
      </c>
      <c r="F39" s="8">
        <f>SUM(F29-F37)</f>
        <v>75068.61</v>
      </c>
      <c r="G39" s="13"/>
    </row>
    <row r="40" spans="1:7" x14ac:dyDescent="0.25">
      <c r="A40" s="7"/>
      <c r="B40" s="7"/>
      <c r="C40" s="7"/>
      <c r="D40" s="6"/>
      <c r="E40" s="6"/>
      <c r="F40" s="7"/>
      <c r="G40" s="13"/>
    </row>
    <row r="41" spans="1:7" x14ac:dyDescent="0.25">
      <c r="A41" s="14"/>
      <c r="B41" s="23" t="s">
        <v>13</v>
      </c>
      <c r="C41" s="18">
        <v>95630</v>
      </c>
      <c r="D41" s="18">
        <v>94630</v>
      </c>
      <c r="E41" s="18">
        <v>94630</v>
      </c>
      <c r="F41" s="18">
        <v>94630</v>
      </c>
      <c r="G41" s="13"/>
    </row>
    <row r="42" spans="1:7" x14ac:dyDescent="0.25">
      <c r="A42" s="14"/>
      <c r="B42" s="7"/>
      <c r="C42" s="7"/>
      <c r="D42" s="6"/>
      <c r="E42" s="6"/>
      <c r="F42" s="7"/>
      <c r="G42" s="13"/>
    </row>
    <row r="43" spans="1:7" x14ac:dyDescent="0.25">
      <c r="A43" s="28"/>
      <c r="B43" s="7"/>
      <c r="C43" s="7"/>
      <c r="D43" s="2"/>
      <c r="E43" s="18"/>
      <c r="F43" s="7"/>
      <c r="G43" s="13"/>
    </row>
    <row r="44" spans="1:7" x14ac:dyDescent="0.25">
      <c r="A44" s="7"/>
      <c r="B44" s="7"/>
      <c r="C44" s="7"/>
      <c r="D44" s="18"/>
      <c r="E44" s="7"/>
      <c r="F44" s="7"/>
      <c r="G44" s="13"/>
    </row>
    <row r="45" spans="1:7" x14ac:dyDescent="0.25">
      <c r="A45" s="7"/>
      <c r="B45" s="7"/>
      <c r="C45" s="7"/>
      <c r="D45" s="7"/>
      <c r="E45" s="7"/>
      <c r="F45" s="25"/>
      <c r="G45" s="13"/>
    </row>
    <row r="46" spans="1:7" x14ac:dyDescent="0.25">
      <c r="A46" s="14"/>
      <c r="B46" s="7"/>
      <c r="C46" s="7"/>
      <c r="D46" s="7"/>
      <c r="E46" s="7"/>
      <c r="F46" s="7"/>
    </row>
    <row r="47" spans="1:7" x14ac:dyDescent="0.25">
      <c r="A47" s="27"/>
    </row>
    <row r="48" spans="1:7" x14ac:dyDescent="0.25">
      <c r="A48" s="27"/>
    </row>
    <row r="49" spans="1:1" x14ac:dyDescent="0.25">
      <c r="A49" s="27"/>
    </row>
    <row r="50" spans="1:1" x14ac:dyDescent="0.25">
      <c r="A50" s="27"/>
    </row>
    <row r="51" spans="1:1" x14ac:dyDescent="0.25">
      <c r="A51" s="31"/>
    </row>
    <row r="52" spans="1:1" x14ac:dyDescent="0.25">
      <c r="A52" s="9"/>
    </row>
    <row r="53" spans="1:1" x14ac:dyDescent="0.25">
      <c r="A53" s="30"/>
    </row>
    <row r="54" spans="1:1" x14ac:dyDescent="0.25">
      <c r="A54"/>
    </row>
    <row r="55" spans="1:1" x14ac:dyDescent="0.25">
      <c r="A55"/>
    </row>
    <row r="56" spans="1:1" x14ac:dyDescent="0.25">
      <c r="A56" s="27"/>
    </row>
    <row r="57" spans="1:1" x14ac:dyDescent="0.25">
      <c r="A57" s="27"/>
    </row>
    <row r="58" spans="1:1" x14ac:dyDescent="0.25">
      <c r="A58" s="26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 s="27"/>
    </row>
    <row r="63" spans="1:1" x14ac:dyDescent="0.25">
      <c r="A63" s="27"/>
    </row>
    <row r="64" spans="1:1" x14ac:dyDescent="0.25">
      <c r="A64" s="29"/>
    </row>
    <row r="65" spans="1:1" x14ac:dyDescent="0.25">
      <c r="A65" s="26"/>
    </row>
    <row r="66" spans="1:1" x14ac:dyDescent="0.25">
      <c r="A66" s="22"/>
    </row>
    <row r="67" spans="1:1" x14ac:dyDescent="0.25">
      <c r="A67" s="26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 s="27"/>
    </row>
    <row r="72" spans="1:1" x14ac:dyDescent="0.25">
      <c r="A72" s="27"/>
    </row>
    <row r="73" spans="1:1" x14ac:dyDescent="0.25">
      <c r="A73" s="26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 s="27"/>
    </row>
    <row r="79" spans="1:1" x14ac:dyDescent="0.25">
      <c r="A79"/>
    </row>
    <row r="80" spans="1:1" x14ac:dyDescent="0.25">
      <c r="A80" s="28"/>
    </row>
    <row r="81" spans="1:1" x14ac:dyDescent="0.25">
      <c r="A81" s="27"/>
    </row>
    <row r="82" spans="1:1" x14ac:dyDescent="0.25">
      <c r="A82" s="28"/>
    </row>
    <row r="83" spans="1:1" x14ac:dyDescent="0.25">
      <c r="A83" s="2"/>
    </row>
    <row r="84" spans="1:1" x14ac:dyDescent="0.25">
      <c r="A84" s="28"/>
    </row>
    <row r="85" spans="1:1" x14ac:dyDescent="0.25">
      <c r="A85" s="27"/>
    </row>
    <row r="86" spans="1:1" x14ac:dyDescent="0.25">
      <c r="A86" s="27"/>
    </row>
    <row r="87" spans="1:1" x14ac:dyDescent="0.25">
      <c r="A87" s="32"/>
    </row>
    <row r="88" spans="1:1" x14ac:dyDescent="0.25">
      <c r="A88" s="26"/>
    </row>
    <row r="89" spans="1:1" x14ac:dyDescent="0.25">
      <c r="A89"/>
    </row>
    <row r="90" spans="1:1" x14ac:dyDescent="0.25">
      <c r="A90"/>
    </row>
    <row r="91" spans="1:1" x14ac:dyDescent="0.25">
      <c r="A91" s="27"/>
    </row>
    <row r="92" spans="1:1" x14ac:dyDescent="0.25">
      <c r="A92" s="32"/>
    </row>
    <row r="93" spans="1:1" x14ac:dyDescent="0.25">
      <c r="A93"/>
    </row>
    <row r="94" spans="1:1" x14ac:dyDescent="0.25">
      <c r="A94"/>
    </row>
    <row r="95" spans="1:1" x14ac:dyDescent="0.25">
      <c r="A95" s="28"/>
    </row>
    <row r="96" spans="1:1" x14ac:dyDescent="0.25">
      <c r="A96" s="28"/>
    </row>
    <row r="97" spans="1:1" x14ac:dyDescent="0.25">
      <c r="A97" s="32"/>
    </row>
    <row r="98" spans="1:1" x14ac:dyDescent="0.25">
      <c r="A98" s="28"/>
    </row>
    <row r="99" spans="1:1" x14ac:dyDescent="0.25">
      <c r="A99" s="32"/>
    </row>
    <row r="100" spans="1:1" x14ac:dyDescent="0.25">
      <c r="A100" s="28"/>
    </row>
    <row r="101" spans="1:1" x14ac:dyDescent="0.25">
      <c r="A101" s="28"/>
    </row>
    <row r="102" spans="1:1" x14ac:dyDescent="0.25">
      <c r="A102" s="28"/>
    </row>
    <row r="103" spans="1:1" x14ac:dyDescent="0.25">
      <c r="A103" s="32"/>
    </row>
    <row r="104" spans="1:1" x14ac:dyDescent="0.25">
      <c r="A104" s="28"/>
    </row>
    <row r="105" spans="1:1" x14ac:dyDescent="0.25">
      <c r="A105" s="26"/>
    </row>
    <row r="106" spans="1:1" x14ac:dyDescent="0.25">
      <c r="A106" s="28"/>
    </row>
    <row r="107" spans="1:1" x14ac:dyDescent="0.25">
      <c r="A107" s="26"/>
    </row>
    <row r="108" spans="1:1" x14ac:dyDescent="0.25">
      <c r="A108" s="26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 s="27"/>
    </row>
    <row r="116" spans="1:1" x14ac:dyDescent="0.25">
      <c r="A116" s="27"/>
    </row>
    <row r="117" spans="1:1" x14ac:dyDescent="0.25">
      <c r="A117" s="27"/>
    </row>
    <row r="118" spans="1:1" x14ac:dyDescent="0.25">
      <c r="A118" s="27"/>
    </row>
    <row r="119" spans="1:1" x14ac:dyDescent="0.25">
      <c r="A119" s="27"/>
    </row>
    <row r="120" spans="1:1" x14ac:dyDescent="0.25">
      <c r="A120" s="27"/>
    </row>
    <row r="121" spans="1:1" x14ac:dyDescent="0.25">
      <c r="A121" s="27"/>
    </row>
    <row r="122" spans="1:1" x14ac:dyDescent="0.25">
      <c r="A122" s="27"/>
    </row>
    <row r="123" spans="1:1" x14ac:dyDescent="0.25">
      <c r="A123" s="29"/>
    </row>
    <row r="124" spans="1:1" x14ac:dyDescent="0.25">
      <c r="A124" s="27"/>
    </row>
    <row r="125" spans="1:1" x14ac:dyDescent="0.25">
      <c r="A125" s="33"/>
    </row>
    <row r="126" spans="1:1" x14ac:dyDescent="0.25">
      <c r="A126" s="26"/>
    </row>
    <row r="127" spans="1:1" x14ac:dyDescent="0.25">
      <c r="A127"/>
    </row>
    <row r="128" spans="1:1" x14ac:dyDescent="0.25">
      <c r="A128" s="27"/>
    </row>
    <row r="129" spans="1:1" x14ac:dyDescent="0.25">
      <c r="A129"/>
    </row>
    <row r="130" spans="1:1" x14ac:dyDescent="0.25">
      <c r="A130" s="26"/>
    </row>
    <row r="131" spans="1:1" x14ac:dyDescent="0.25">
      <c r="A131"/>
    </row>
    <row r="132" spans="1:1" x14ac:dyDescent="0.25">
      <c r="A132"/>
    </row>
    <row r="133" spans="1:1" x14ac:dyDescent="0.25">
      <c r="A133" s="32"/>
    </row>
    <row r="134" spans="1:1" x14ac:dyDescent="0.25">
      <c r="A134" s="27"/>
    </row>
    <row r="135" spans="1:1" x14ac:dyDescent="0.25">
      <c r="A135" s="2"/>
    </row>
    <row r="136" spans="1:1" x14ac:dyDescent="0.25">
      <c r="A136" s="32"/>
    </row>
    <row r="137" spans="1:1" x14ac:dyDescent="0.25">
      <c r="A137" s="30"/>
    </row>
    <row r="138" spans="1:1" x14ac:dyDescent="0.25">
      <c r="A138" s="2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 s="9"/>
    </row>
    <row r="143" spans="1:1" x14ac:dyDescent="0.25">
      <c r="A143"/>
    </row>
    <row r="144" spans="1:1" x14ac:dyDescent="0.25">
      <c r="A144" s="8"/>
    </row>
    <row r="145" spans="1:1" x14ac:dyDescent="0.25">
      <c r="A145" s="8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 s="2"/>
    </row>
    <row r="151" spans="1:1" x14ac:dyDescent="0.25">
      <c r="A151" s="26"/>
    </row>
    <row r="152" spans="1:1" x14ac:dyDescent="0.25">
      <c r="A152"/>
    </row>
    <row r="153" spans="1:1" x14ac:dyDescent="0.25">
      <c r="A153" s="29"/>
    </row>
    <row r="154" spans="1:1" x14ac:dyDescent="0.25">
      <c r="A154" s="27"/>
    </row>
    <row r="155" spans="1:1" x14ac:dyDescent="0.25">
      <c r="A155" s="28"/>
    </row>
    <row r="156" spans="1:1" x14ac:dyDescent="0.25">
      <c r="A156" s="28"/>
    </row>
    <row r="157" spans="1:1" x14ac:dyDescent="0.25">
      <c r="A157" s="28"/>
    </row>
    <row r="158" spans="1:1" x14ac:dyDescent="0.25">
      <c r="A158" s="28"/>
    </row>
    <row r="159" spans="1:1" x14ac:dyDescent="0.25">
      <c r="A159" s="28"/>
    </row>
    <row r="160" spans="1:1" x14ac:dyDescent="0.25">
      <c r="A160" s="34"/>
    </row>
    <row r="161" spans="1:1" x14ac:dyDescent="0.25">
      <c r="A161"/>
    </row>
    <row r="162" spans="1:1" x14ac:dyDescent="0.25">
      <c r="A162" s="28"/>
    </row>
    <row r="163" spans="1:1" x14ac:dyDescent="0.25">
      <c r="A163" s="26"/>
    </row>
    <row r="164" spans="1:1" x14ac:dyDescent="0.25">
      <c r="A164"/>
    </row>
    <row r="165" spans="1:1" x14ac:dyDescent="0.25">
      <c r="A165" s="26"/>
    </row>
    <row r="166" spans="1:1" x14ac:dyDescent="0.25">
      <c r="A166"/>
    </row>
    <row r="167" spans="1:1" x14ac:dyDescent="0.25">
      <c r="A167"/>
    </row>
    <row r="168" spans="1:1" x14ac:dyDescent="0.25">
      <c r="A168" s="22"/>
    </row>
    <row r="169" spans="1:1" x14ac:dyDescent="0.25">
      <c r="A169" s="26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SWPC</cp:lastModifiedBy>
  <cp:lastPrinted>2020-07-07T10:53:51Z</cp:lastPrinted>
  <dcterms:created xsi:type="dcterms:W3CDTF">2015-03-26T20:51:36Z</dcterms:created>
  <dcterms:modified xsi:type="dcterms:W3CDTF">2020-07-07T11:02:25Z</dcterms:modified>
</cp:coreProperties>
</file>